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59aa67a0c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 comparison" sheetId="1" r:id="R11fef50c23c340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#,##0.000"/>
    <x:numFmt numFmtId="202" formatCode="#,##0"/>
  </x:numFmts>
  <x:fonts count="8">
    <x:font>
      <x:sz val="11"/>
      <x:name val="Carlito"/>
    </x:font>
    <x:font>
      <x:sz val="10"/>
      <x:color rgb="FF302A2C"/>
      <x:name val="Arial"/>
    </x:font>
    <x:font>
      <x:b/>
      <x:sz val="16"/>
      <x:color rgb="FF422D34"/>
      <x:name val="Arial"/>
    </x:font>
    <x:font>
      <x:i/>
      <x:sz val="10"/>
      <x:color rgb="FF665B5F"/>
      <x:name val="Arial"/>
    </x:font>
    <x:font>
      <x:b/>
      <x:sz val="10"/>
      <x:color rgb="FFFFFFFF"/>
      <x:name val="Arial"/>
    </x:font>
    <x:font>
      <x:b/>
      <x:sz val="14"/>
      <x:color rgb="FF553340"/>
      <x:name val="Arial"/>
    </x:font>
    <x:font>
      <x:b/>
      <x:sz val="10"/>
      <x:color rgb="FF302A2C"/>
      <x:name val="Arial"/>
    </x:font>
    <x:font>
      <x:sz val="10"/>
      <x:color rgb="FF665B5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754554"/>
      </x:patternFill>
    </x:fill>
    <x:fill>
      <x:patternFill patternType="solid">
        <x:fgColor rgb="FFF2E9EC"/>
      </x:patternFill>
    </x:fill>
    <x:fill>
      <x:patternFill patternType="solid">
        <x:fgColor rgb="FFFFF2CD"/>
      </x:patternFill>
    </x:fill>
    <x:fill>
      <x:patternFill patternType="solid">
        <x:fgColor rgb="FFFFF2C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3"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>
          <x:bgColor rgb="FFFBE6E4"/>
        </x:patternFill>
      </x:fill>
    </x:dxf>
    <x:dxf>
      <x:font>
        <x:color rgb="FF913E35"/>
      </x:font>
      <x:fill>
        <x:patternFill patternType="solid">
          <x:bgColor rgb="FFFBE6E4"/>
        </x:patternFill>
      </x:fill>
    </x:dxf>
    <x:dxf>
      <x:font>
        <x:color rgb="FF913E35"/>
      </x:font>
      <x:fill>
        <x:patternFill patternType="solid">
          <x:bgColor rgb="FFFBE6E4"/>
        </x:patternFill>
      </x:fill>
    </x:dxf>
    <x:dxf>
      <x:font>
        <x:color rgb="FF913E35"/>
      </x:font>
      <x:fill>
        <x:patternFill patternType="solid">
          <x:bgColor rgb="FFFBE6E4"/>
        </x:patternFill>
      </x:fill>
    </x:dxf>
    <x:dxf>
      <x:font>
        <x:color rgb="FF913E35"/>
      </x:font>
      <x:fill>
        <x:patternFill patternType="solid">
          <x:bgColor rgb="FFFBE6E4"/>
        </x:patternFill>
      </x:fill>
    </x:dxf>
    <x:dxf>
      <x:font>
        <x:color rgb="FF913E35"/>
      </x:font>
      <x:fill>
        <x:patternFill patternType="solid">
          <x:bgColor rgb="FFFBE6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30469122e54cb4" /><Relationship Type="http://schemas.openxmlformats.org/officeDocument/2006/relationships/theme" Target="/xl/theme/theme1.xml" Id="Re304b7fea1dd4803" /><Relationship Type="http://schemas.openxmlformats.org/officeDocument/2006/relationships/sharedStrings" Target="/xl/sharedStrings.xml" Id="R9b516d28cb7944c1" /><Relationship Type="http://schemas.openxmlformats.org/officeDocument/2006/relationships/worksheet" Target="/xl/worksheets/sheet1.xml" Id="R11fef50c23c340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5455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25" hidden="0" customWidth="1"/>
    <x:col min="4" max="4" width="25" hidden="0" customWidth="1"/>
    <x:col min="5" max="5" width="25" hidden="0" customWidth="1"/>
    <x:col min="6" max="6" width="44" hidden="0" customWidth="1"/>
  </x:cols>
  <x:sheetData>
    <x:row r="2" ht="33" customHeight="1">
      <x:c r="B2" s="3" t="str">
        <x:v>Hair brush quote comparison</x:v>
      </x:c>
      <x:c r="C2" s="2"/>
      <x:c r="D2" s="2"/>
      <x:c r="E2" s="2"/>
      <x:c r="F2" s="2"/>
    </x:row>
    <x:row r="3" ht="25" customHeight="1">
      <x:c r="B3" s="4" t="str">
        <x:v>One configuration. Normalize both quotations to a price per brush.</x:v>
      </x:c>
      <x:c r="C3" s="4"/>
      <x:c r="D3" s="4"/>
      <x:c r="E3" s="4"/>
      <x:c r="F3" s="4"/>
    </x:row>
    <x:row r="4" ht="25" customHeight="1">
      <x:c r="B4" s="2" t="str">
        <x:v>Editable inputs: pale yellow. Amounts use the currency entered in C11.</x:v>
      </x:c>
      <x:c r="C4" s="2"/>
      <x:c r="D4" s="2"/>
      <x:c r="E4" s="2"/>
      <x:c r="F4" s="2"/>
    </x:row>
    <x:row r="5" ht="28" customHeight="1">
      <x:c r="B5" s="6" t="str">
        <x:v>Cost calculation</x:v>
      </x:c>
      <x:c r="C5" s="7" t="str">
        <x:v>Quote A</x:v>
      </x:c>
      <x:c r="D5" s="7" t="str">
        <x:v>Quote B</x:v>
      </x:c>
      <x:c r="E5" s="6"/>
      <x:c r="F5" s="6" t="str">
        <x:v>Scope and evidence</x:v>
      </x:c>
    </x:row>
    <x:row r="6" ht="33" customHeight="1">
      <x:c r="B6" s="2" t="str">
        <x:v>Provisional comparison subtotal</x:v>
      </x:c>
      <x:c r="C6" s="11" t="str">
        <x:f>C23</x:f>
        <x:v>Enter scope inputs</x:v>
      </x:c>
      <x:c r="D6" s="11" t="str">
        <x:f>D23</x:f>
        <x:v>Enter scope inputs</x:v>
      </x:c>
      <x:c r="E6" s="2"/>
      <x:c r="F6" s="8" t="str">
        <x:v>A calculated amount does not approve the specification.</x:v>
      </x:c>
    </x:row>
    <x:row r="7" ht="33" customHeight="1">
      <x:c r="B7" s="2" t="str">
        <x:v>Spend per ordered brush</x:v>
      </x:c>
      <x:c r="C7" s="13" t="str">
        <x:f>C24</x:f>
        <x:v>Pending amounts</x:v>
      </x:c>
      <x:c r="D7" s="13" t="str">
        <x:f>D24</x:f>
        <x:v>Pending amounts</x:v>
      </x:c>
      <x:c r="E7" s="2"/>
      <x:c r="F7" s="8" t="str">
        <x:v>Review the differences below before making a choice.</x:v>
      </x:c>
    </x:row>
    <x:row r="8" ht="33" customHeight="1">
      <x:c r="B8" s="2" t="str">
        <x:v>A minus B (arithmetic only)</x:v>
      </x:c>
      <x:c r="C8" s="15" t="str">
        <x:f>IF(AND(ISNUMBER(C6),ISNUMBER(D6)),C6-D6,"Pending amounts")</x:f>
        <x:v>Pending amounts</x:v>
      </x:c>
      <x:c r="D8" s="14"/>
      <x:c r="E8" s="2"/>
      <x:c r="F8" s="8" t="str">
        <x:v>Positive means A costs more within the entered scope.</x:v>
      </x:c>
    </x:row>
    <x:row r="9" ht="25" customHeight="1">
      <x:c r="B9" s="2"/>
      <x:c r="C9" s="2"/>
      <x:c r="D9" s="2"/>
      <x:c r="E9" s="2"/>
      <x:c r="F9" s="2"/>
    </x:row>
    <x:row r="10" ht="25" customHeight="1">
      <x:c r="B10" s="17" t="str">
        <x:v>Common comparison inputs</x:v>
      </x:c>
      <x:c r="C10" s="17"/>
      <x:c r="D10" s="17"/>
      <x:c r="E10" s="17"/>
      <x:c r="F10" s="17"/>
    </x:row>
    <x:row r="11" ht="34" customHeight="1">
      <x:c r="B11" s="2" t="str">
        <x:v>Currency code</x:v>
      </x:c>
      <x:c r="C11" s="18"/>
      <x:c r="D11" s="2"/>
      <x:c r="E11" s="2"/>
      <x:c r="F11" s="8" t="str">
        <x:v>Use one currency for every input. Convert externally first if needed.</x:v>
      </x:c>
    </x:row>
    <x:row r="12" ht="34" customHeight="1">
      <x:c r="B12" s="2" t="str">
        <x:v>Quantity of brushes</x:v>
      </x:c>
      <x:c r="C12" s="19"/>
      <x:c r="D12" s="2"/>
      <x:c r="E12" s="2"/>
      <x:c r="F12" s="8" t="str">
        <x:v>Use a positive whole number for one configuration.</x:v>
      </x:c>
    </x:row>
    <x:row r="13" ht="34" customHeight="1">
      <x:c r="B13" s="2" t="str">
        <x:v>Specification / brief revision</x:v>
      </x:c>
      <x:c r="C13" s="18"/>
      <x:c r="D13" s="2"/>
      <x:c r="E13" s="2"/>
      <x:c r="F13" s="8" t="str">
        <x:v>Keep a dated specification with the original quote records.</x:v>
      </x:c>
    </x:row>
    <x:row r="14" ht="34" customHeight="1">
      <x:c r="B14" s="2" t="str">
        <x:v>Cost boundary reference</x:v>
      </x:c>
      <x:c r="C14" s="18"/>
      <x:c r="D14" s="2"/>
      <x:c r="E14" s="2"/>
      <x:c r="F14" s="8" t="str">
        <x:v>Identify the named handover/delivery scope and exclusions below.</x:v>
      </x:c>
    </x:row>
    <x:row r="15" ht="45" customHeight="1">
      <x:c r="B15" s="2" t="str">
        <x:v>Other required fees status</x:v>
      </x:c>
      <x:c r="C15" s="34"/>
      <x:c r="D15" s="34"/>
      <x:c r="E15" s="2"/>
      <x:c r="F15" s="8" t="str">
        <x:v>Accounted for = all required fees in this scope are in the inputs. Otherwise choose Unresolved.</x:v>
      </x:c>
    </x:row>
    <x:row r="16" ht="28" customHeight="1">
      <x:c r="B16" s="6" t="str">
        <x:v>Charge inputs</x:v>
      </x:c>
      <x:c r="C16" s="7" t="str">
        <x:v>Quote A</x:v>
      </x:c>
      <x:c r="D16" s="7" t="str">
        <x:v>Quote B</x:v>
      </x:c>
      <x:c r="E16" s="6"/>
      <x:c r="F16" s="6" t="str">
        <x:v>Record the quote line / inclusion</x:v>
      </x:c>
    </x:row>
    <x:row r="17" ht="31" customHeight="1">
      <x:c r="B17" s="2" t="str">
        <x:v>Main price per brush</x:v>
      </x:c>
      <x:c r="C17" s="22"/>
      <x:c r="D17" s="22"/>
      <x:c r="E17" s="2"/>
      <x:c r="F17" s="24"/>
    </x:row>
    <x:row r="18" ht="31" customHeight="1">
      <x:c r="B18" s="2" t="str">
        <x:v>Required extras per brush</x:v>
      </x:c>
      <x:c r="C18" s="22"/>
      <x:c r="D18" s="22"/>
      <x:c r="E18" s="2"/>
      <x:c r="F18" s="24"/>
    </x:row>
    <x:row r="19" ht="31" customHeight="1">
      <x:c r="B19" s="2" t="str">
        <x:v>Additional order charges</x:v>
      </x:c>
      <x:c r="C19" s="23"/>
      <x:c r="D19" s="23"/>
      <x:c r="E19" s="2"/>
      <x:c r="F19" s="24"/>
    </x:row>
    <x:row r="20" ht="31" customHeight="1">
      <x:c r="B20" s="2" t="str">
        <x:v>Required excess components</x:v>
      </x:c>
      <x:c r="C20" s="23"/>
      <x:c r="D20" s="23"/>
      <x:c r="E20" s="2"/>
      <x:c r="F20" s="24"/>
    </x:row>
    <x:row r="21" ht="31" customHeight="1">
      <x:c r="B21" s="2" t="str">
        <x:v>Applicable confirmed credits</x:v>
      </x:c>
      <x:c r="C21" s="23"/>
      <x:c r="D21" s="23"/>
      <x:c r="E21" s="2"/>
      <x:c r="F21" s="24"/>
    </x:row>
    <x:row r="22" ht="34" customHeight="1">
      <x:c r="B22" s="2" t="str">
        <x:v>Unit-priced amount</x:v>
      </x:c>
      <x:c r="C22" s="15" t="str">
        <x:f>IF(NOT(ISNUMBER($C$12)),"Enter quantity",IF(OR($C$12&lt;=0,MOD($C$12,1)&lt;&gt;0),"Invalid quantity",IF(COUNT(C17:C18)&lt;2,"Enter unit charges",IF(MIN(C17:C18)&lt;0,"Negative charge",$C$12*SUM(C17:C18)))))</x:f>
        <x:v>Enter quantity</x:v>
      </x:c>
      <x:c r="D22" s="15" t="str">
        <x:f>IF(NOT(ISNUMBER($C$12)),"Enter quantity",IF(OR($C$12&lt;=0,MOD($C$12,1)&lt;&gt;0),"Invalid quantity",IF(COUNT(D17:D18)&lt;2,"Enter unit charges",IF(MIN(D17:D18)&lt;0,"Negative charge",$C$12*SUM(D17:D18)))))</x:f>
        <x:v>Enter quantity</x:v>
      </x:c>
      <x:c r="E22" s="2"/>
      <x:c r="F22" s="8" t="str">
        <x:v>Multiply the quantity by main price plus required unit extras.</x:v>
      </x:c>
    </x:row>
    <x:row r="23" ht="34" customHeight="1">
      <x:c r="B23" s="17" t="str">
        <x:v>Provisional first-order subtotal</x:v>
      </x:c>
      <x:c r="C23" s="27" t="str">
        <x:f>IF(OR($C$11="",$C$13="",$C$14=""),"Enter scope inputs",IF(COUNT(C17:C21)&lt;5,"Enter all five charges",IF(MIN(C17:C21)&lt;0,"Negative charge",IF(NOT(ISNUMBER(C22)),C22,IF(C15="Unresolved","Other fees open",IF(C15&lt;&gt;"Accounted for","Fee review needed",IF(C21&gt;SUM(C22,C19:C20),"Check credit",SUM(C22,C19:C20)-C21)))))))</x:f>
        <x:v>Enter scope inputs</x:v>
      </x:c>
      <x:c r="D23" s="27" t="str">
        <x:f>IF(OR($C$11="",$C$13="",$C$14=""),"Enter scope inputs",IF(COUNT(D17:D21)&lt;5,"Enter all five charges",IF(MIN(D17:D21)&lt;0,"Negative charge",IF(NOT(ISNUMBER(D22)),D22,IF(D15="Unresolved","Other fees open",IF(D15&lt;&gt;"Accounted for","Fee review needed",IF(D21&gt;SUM(D22,D19:D20),"Check credit",SUM(D22,D19:D20)-D21)))))))</x:f>
        <x:v>Enter scope inputs</x:v>
      </x:c>
      <x:c r="E23" s="2"/>
      <x:c r="F23" s="8" t="str">
        <x:v>Add order charges and excess components, then subtract credits once.</x:v>
      </x:c>
    </x:row>
    <x:row r="24" ht="34" customHeight="1">
      <x:c r="B24" s="2" t="str">
        <x:v>Spend per ordered brush</x:v>
      </x:c>
      <x:c r="C24" s="13" t="str">
        <x:f>IF(ISNUMBER(C23),C23/$C$12,"Pending amounts")</x:f>
        <x:v>Pending amounts</x:v>
      </x:c>
      <x:c r="D24" s="13" t="str">
        <x:f>IF(ISNUMBER(D23),D23/$C$12,"Pending amounts")</x:f>
        <x:v>Pending amounts</x:v>
      </x:c>
      <x:c r="E24" s="2"/>
      <x:c r="F24" s="8" t="str">
        <x:v>Uses ordered quantity. No assumed defect or reorder discount.</x:v>
      </x:c>
    </x:row>
    <x:row r="25" ht="25" customHeight="1">
      <x:c r="B25" s="2"/>
      <x:c r="C25" s="2"/>
      <x:c r="D25" s="2"/>
      <x:c r="E25" s="2"/>
      <x:c r="F25" s="2"/>
    </x:row>
    <x:row r="26" ht="45" customHeight="1">
      <x:c r="B26" s="2" t="str">
        <x:v>Blank amounts stay pending.</x:v>
      </x:c>
      <x:c r="C26" s="2" t="str">
        <x:v>Confirmed zero: enter 0.</x:v>
      </x:c>
      <x:c r="D26" s="2"/>
      <x:c r="E26" s="2"/>
      <x:c r="F26" s="8" t="str">
        <x:v>Enter 0 only for an agreed zero. Select Unresolved in row 15 if any required fee is still open.</x:v>
      </x:c>
    </x:row>
    <x:row r="27" ht="25" customHeight="1">
      <x:c r="B27" s="2"/>
      <x:c r="C27" s="2"/>
      <x:c r="D27" s="2"/>
      <x:c r="E27" s="2"/>
      <x:c r="F27" s="2"/>
    </x:row>
    <x:row r="28" ht="36" customHeight="1">
      <x:c r="B28" s="29" t="str">
        <x:v>Specification difference record</x:v>
      </x:c>
      <x:c r="C28" s="29" t="str">
        <x:v>Required brief</x:v>
      </x:c>
      <x:c r="D28" s="29" t="str">
        <x:v>Quote A states</x:v>
      </x:c>
      <x:c r="E28" s="29" t="str">
        <x:v>Quote B states</x:v>
      </x:c>
      <x:c r="F28" s="29" t="str">
        <x:v>Evidence / difference / next action</x:v>
      </x:c>
    </x:row>
    <x:row r="29" ht="46" customHeight="1">
      <x:c r="B29" s="30" t="str">
        <x:v>Model / body / handle</x:v>
      </x:c>
      <x:c r="C29" s="31"/>
      <x:c r="D29" s="31"/>
      <x:c r="E29" s="31"/>
      <x:c r="F29" s="31"/>
    </x:row>
    <x:row r="30" ht="46" customHeight="1">
      <x:c r="B30" s="30" t="str">
        <x:v>Longer pins</x:v>
      </x:c>
      <x:c r="C30" s="31"/>
      <x:c r="D30" s="31"/>
      <x:c r="E30" s="31"/>
      <x:c r="F30" s="31"/>
    </x:row>
    <x:row r="31" ht="46" customHeight="1">
      <x:c r="B31" s="30" t="str">
        <x:v>Short bristle tufts</x:v>
      </x:c>
      <x:c r="C31" s="31"/>
      <x:c r="D31" s="31"/>
      <x:c r="E31" s="31"/>
      <x:c r="F31" s="31"/>
    </x:row>
    <x:row r="32" ht="46" customHeight="1">
      <x:c r="B32" s="30" t="str">
        <x:v>Cushion or barrel</x:v>
      </x:c>
      <x:c r="C32" s="31"/>
      <x:c r="D32" s="31"/>
      <x:c r="E32" s="31"/>
      <x:c r="F32" s="31"/>
    </x:row>
    <x:row r="33" ht="46" customHeight="1">
      <x:c r="B33" s="30" t="str">
        <x:v>Dimensions and measuring points</x:v>
      </x:c>
      <x:c r="C33" s="31"/>
      <x:c r="D33" s="31"/>
      <x:c r="E33" s="31"/>
      <x:c r="F33" s="31"/>
    </x:row>
    <x:row r="34" ht="46" customHeight="1">
      <x:c r="B34" s="30" t="str">
        <x:v>Color / finish / logo</x:v>
      </x:c>
      <x:c r="C34" s="31"/>
      <x:c r="D34" s="31"/>
      <x:c r="E34" s="31"/>
      <x:c r="F34" s="31"/>
    </x:row>
    <x:row r="35" ht="46" customHeight="1">
      <x:c r="B35" s="30" t="str">
        <x:v>Quantity allocation / MOQ grouping</x:v>
      </x:c>
      <x:c r="C35" s="31"/>
      <x:c r="D35" s="31"/>
      <x:c r="E35" s="31"/>
      <x:c r="F35" s="31"/>
    </x:row>
    <x:row r="36" ht="46" customHeight="1">
      <x:c r="B36" s="30" t="str">
        <x:v>Retail pack / carton / protection</x:v>
      </x:c>
      <x:c r="C36" s="31"/>
      <x:c r="D36" s="31"/>
      <x:c r="E36" s="31"/>
      <x:c r="F36" s="31"/>
    </x:row>
    <x:row r="37" ht="46" customHeight="1">
      <x:c r="B37" s="30" t="str">
        <x:v>Sample version / inspection scope</x:v>
      </x:c>
      <x:c r="C37" s="31"/>
      <x:c r="D37" s="31"/>
      <x:c r="E37" s="31"/>
      <x:c r="F37" s="31"/>
    </x:row>
    <x:row r="38" ht="46" customHeight="1">
      <x:c r="B38" s="30" t="str">
        <x:v>Delivery point and exclusions</x:v>
      </x:c>
      <x:c r="C38" s="31"/>
      <x:c r="D38" s="31"/>
      <x:c r="E38" s="31"/>
      <x:c r="F38" s="31"/>
    </x:row>
    <x:row r="39" ht="46" customHeight="1">
      <x:c r="B39" s="30" t="str">
        <x:v>Quote reference / date / validity</x:v>
      </x:c>
      <x:c r="C39" s="31"/>
      <x:c r="D39" s="31"/>
      <x:c r="E39" s="31"/>
      <x:c r="F39" s="31"/>
    </x:row>
    <x:row r="40" ht="46" customHeight="1">
      <x:c r="B40" s="30" t="str">
        <x:v>Other unresolved required charges</x:v>
      </x:c>
      <x:c r="C40" s="31"/>
      <x:c r="D40" s="31"/>
      <x:c r="E40" s="31"/>
      <x:c r="F40" s="31"/>
    </x:row>
    <x:row r="41" ht="25" customHeight="1">
      <x:c r="B41" s="2"/>
      <x:c r="C41" s="2"/>
      <x:c r="D41" s="2"/>
      <x:c r="E41" s="2"/>
      <x:c r="F41" s="2"/>
    </x:row>
    <x:row r="42" ht="25" customHeight="1">
      <x:c r="B42" s="32" t="str">
        <x:v>Record matches, alternatives and open items in the difference record.</x:v>
      </x:c>
      <x:c r="C42" s="32"/>
      <x:c r="D42" s="32"/>
      <x:c r="E42" s="32"/>
      <x:c r="F42" s="32"/>
    </x:row>
    <x:row r="43" ht="25" customHeight="1">
      <x:c r="B43" s="32" t="str">
        <x:v>After any quote or quantity change, recheck fees in row 15 and the specification record.</x:v>
      </x:c>
      <x:c r="C43" s="32"/>
      <x:c r="D43" s="32"/>
      <x:c r="E43" s="32"/>
      <x:c r="F43" s="32"/>
    </x:row>
    <x:row r="44" ht="25" customHeight="1">
      <x:c r="B44" s="32" t="str">
        <x:v>Compare different configurations in separate records; count shared fees once.</x:v>
      </x:c>
      <x:c r="C44" s="32"/>
      <x:c r="D44" s="32"/>
      <x:c r="E44" s="32"/>
      <x:c r="F44" s="32"/>
    </x:row>
    <x:row r="45" ht="25" customHeight="1">
      <x:c r="B45" s="32" t="str">
        <x:v>Keep the original quotations and evidence. This file does not estimate market prices.</x:v>
      </x:c>
      <x:c r="C45" s="32"/>
      <x:c r="D45" s="32"/>
      <x:c r="E45" s="32"/>
      <x:c r="F45" s="32"/>
    </x:row>
  </x:sheetData>
  <x:conditionalFormatting sqref="C6:D6">
    <x:cfRule type="containsText" dxfId="0" priority="1" operator="containsText" text="Enter"/>
    <x:cfRule type="containsText" dxfId="1" priority="2" operator="containsText" text="Check"/>
    <x:cfRule type="containsText" dxfId="2" priority="3" operator="containsText" text="Invalid"/>
    <x:cfRule type="containsText" dxfId="3" priority="4" operator="containsText" text="Negative"/>
    <x:cfRule type="containsText" dxfId="8" priority="9" operator="containsText" text="Other fees"/>
    <x:cfRule type="containsText" dxfId="9" priority="10" operator="containsText" text="Fee review"/>
  </x:conditionalFormatting>
  <x:conditionalFormatting sqref="C22:D23">
    <x:cfRule type="containsText" dxfId="4" priority="5" operator="containsText" text="Enter"/>
    <x:cfRule type="containsText" dxfId="5" priority="6" operator="containsText" text="Check"/>
    <x:cfRule type="containsText" dxfId="6" priority="7" operator="containsText" text="Invalid"/>
    <x:cfRule type="containsText" dxfId="7" priority="8" operator="containsText" text="Negative"/>
  </x:conditionalFormatting>
  <x:conditionalFormatting sqref="C23:D23">
    <x:cfRule type="containsText" dxfId="10" priority="11" operator="containsText" text="Other fees"/>
    <x:cfRule type="containsText" dxfId="11" priority="12" operator="containsText" text="Fee review"/>
  </x:conditionalFormatting>
  <x:conditionalFormatting sqref="C15:D15">
    <x:cfRule type="containsText" dxfId="12" priority="13" operator="containsText" text="Unresolved"/>
  </x:conditionalFormatting>
  <x:dataValidations count="3">
    <x:dataValidation type="whole" operator="greaterThanOrEqual" sqref="C12">
      <x:formula1>1</x:formula1>
    </x:dataValidation>
    <x:dataValidation type="decimal" operator="greaterThanOrEqual" sqref="C17:D21">
      <x:formula1>0</x:formula1>
    </x:dataValidation>
    <x:dataValidation type="list" sqref="C15:D15">
      <x:formula1>"Unresolved,Accounted for"</x:formula1>
    </x:dataValidation>
  </x:dataValidations>
  <x:pageMargins left="0.7" right="0.7" top="0.75" bottom="0.75" header="0.3" footer="0.3"/>
</x:worksheet>
</file>